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86E58864-7BB7-4B6B-8E5F-E101EFC4463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егковые" sheetId="3" r:id="rId1"/>
    <sheet name="Кроссоверы, внедорожники" sheetId="2" r:id="rId2"/>
    <sheet name="Грузовые" sheetId="1" r:id="rId3"/>
    <sheet name="Спецтехника" sheetId="5" r:id="rId4"/>
    <sheet name="Доп. работы кроме грузовых авто" sheetId="4" r:id="rId5"/>
    <sheet name="Расходные материалы" sheetId="6" r:id="rId6"/>
  </sheets>
  <definedNames>
    <definedName name="_Hlk513645952" localSheetId="1">'Кроссоверы, внедорожники'!$A$9</definedName>
    <definedName name="_Hlk513646602" localSheetId="0">Легковые!$A$27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K12" i="3"/>
  <c r="J12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<sst xmlns="http://schemas.openxmlformats.org/spreadsheetml/2006/main" count="219" uniqueCount="166">
  <si>
    <t>Вид работ</t>
  </si>
  <si>
    <t>Одноэлементный диск</t>
  </si>
  <si>
    <t>Многоэлементный диск</t>
  </si>
  <si>
    <t>≤ R16</t>
  </si>
  <si>
    <t>R17.5-19.5</t>
  </si>
  <si>
    <t>R20-22.5</t>
  </si>
  <si>
    <t>R20</t>
  </si>
  <si>
    <t>Снятие и установка колеса</t>
  </si>
  <si>
    <t>Снятие и установка сдвоенных колес (задняя ось с футорками)</t>
  </si>
  <si>
    <t>Чистка колеса</t>
  </si>
  <si>
    <r>
      <t>Балансировка колеса (</t>
    </r>
    <r>
      <rPr>
        <u/>
        <sz val="12"/>
        <color theme="1"/>
        <rFont val="Times New Roman"/>
        <family val="1"/>
        <charset val="204"/>
      </rPr>
      <t>без учета стоимости расходников</t>
    </r>
    <r>
      <rPr>
        <sz val="12"/>
        <color theme="1"/>
        <rFont val="Times New Roman"/>
        <family val="1"/>
        <charset val="204"/>
      </rPr>
      <t>)</t>
    </r>
  </si>
  <si>
    <t>Установка камеры</t>
  </si>
  <si>
    <t>-</t>
  </si>
  <si>
    <t>Установка/замена вентиля</t>
  </si>
  <si>
    <t>Установка/замена удлинителя</t>
  </si>
  <si>
    <t>Ремонт камеры (за 1 повреждение) *</t>
  </si>
  <si>
    <t>Ремонт бескамерной шины (установка жгута) *</t>
  </si>
  <si>
    <t>Ремонт бескамерной шины (установка грибка) *</t>
  </si>
  <si>
    <t>Герметизация бортов (за 1 колесо)</t>
  </si>
  <si>
    <t>Обработка шпилек графитной смазкой</t>
  </si>
  <si>
    <t>Подкачка колеса</t>
  </si>
  <si>
    <t>Зачистка бортов диска (кроме хрома)</t>
  </si>
  <si>
    <t>Протяжка гаек (1 колесо)</t>
  </si>
  <si>
    <t>≤ R 15</t>
  </si>
  <si>
    <t>R 16</t>
  </si>
  <si>
    <t>R 17</t>
  </si>
  <si>
    <t>R18</t>
  </si>
  <si>
    <t>R19</t>
  </si>
  <si>
    <t>Установка вентиля</t>
  </si>
  <si>
    <t>Мойка колеса</t>
  </si>
  <si>
    <t>Комплексы для 4 колес</t>
  </si>
  <si>
    <t>Комплекс 1 (снятие/установка + балансировка)</t>
  </si>
  <si>
    <t>Комплекс 2 (монтаж + установка вентилей + балансировка)</t>
  </si>
  <si>
    <t>Комплекс 3 (снятие/установка + демонтаж/монтаж + балансировка)</t>
  </si>
  <si>
    <t>*В стоимость работ включена стоимость расходных материалов</t>
  </si>
  <si>
    <t>**На монтаж/демонтаж шин с усиленными бортами и низкопрофильных шин (50 и менее) применяется наценка 30%</t>
  </si>
  <si>
    <t>R21</t>
  </si>
  <si>
    <t>R22</t>
  </si>
  <si>
    <t>R 12/13</t>
  </si>
  <si>
    <t>R 14</t>
  </si>
  <si>
    <t>R 15</t>
  </si>
  <si>
    <t>Зачистка бортов диска (кроме хромированных)</t>
  </si>
  <si>
    <t>Подкачка колеса на автомобиле</t>
  </si>
  <si>
    <t>Смазка ступиц медной смазкой (за 4 шт.)</t>
  </si>
  <si>
    <t>*К стоимости ремонтных работ добавляется стоимость расходных материалов.</t>
  </si>
  <si>
    <t>Снятие и установка сдвоенных колес (задняя ось без футорок)</t>
  </si>
  <si>
    <t>Снятие и установка запасного колеса (без гарантии)</t>
  </si>
  <si>
    <t>R15-16</t>
  </si>
  <si>
    <t>Размер шин</t>
  </si>
  <si>
    <t>Наименование работ</t>
  </si>
  <si>
    <t>Монтаж шины</t>
  </si>
  <si>
    <t>Демонтаж шины</t>
  </si>
  <si>
    <t>Утилизация шины</t>
  </si>
  <si>
    <t>5,00-8</t>
  </si>
  <si>
    <t>6,00-9</t>
  </si>
  <si>
    <t>6,50-10</t>
  </si>
  <si>
    <t>7,00-12</t>
  </si>
  <si>
    <t>7,00-15</t>
  </si>
  <si>
    <t>7,50-15</t>
  </si>
  <si>
    <t>8,25-15</t>
  </si>
  <si>
    <t>28,9-15</t>
  </si>
  <si>
    <t>9,00-20</t>
  </si>
  <si>
    <t>10,00-20</t>
  </si>
  <si>
    <t>10,0/75-15,3</t>
  </si>
  <si>
    <t>11,5/80-15,3</t>
  </si>
  <si>
    <t>10-16,5</t>
  </si>
  <si>
    <t>12-16,5</t>
  </si>
  <si>
    <t>10,5/80-18</t>
  </si>
  <si>
    <t>12,5/80-18</t>
  </si>
  <si>
    <t>16/70-20 (405/70-20)</t>
  </si>
  <si>
    <t>425/85R21</t>
  </si>
  <si>
    <t>16/70-24 (405/70-24)</t>
  </si>
  <si>
    <t>13,00-24</t>
  </si>
  <si>
    <t>14,00-24</t>
  </si>
  <si>
    <t>14,9-24</t>
  </si>
  <si>
    <t>15,5/80-24</t>
  </si>
  <si>
    <t>16,00-24</t>
  </si>
  <si>
    <t>16,9-24</t>
  </si>
  <si>
    <t>17,5L-24 (460/70-24)</t>
  </si>
  <si>
    <t>19,5L-24 (500/70-24)</t>
  </si>
  <si>
    <t>21L-24 (21,3-24)</t>
  </si>
  <si>
    <t>14,00-25</t>
  </si>
  <si>
    <t>15,5-25</t>
  </si>
  <si>
    <t>16,00-25</t>
  </si>
  <si>
    <t>17,5-25</t>
  </si>
  <si>
    <t>18,00-25</t>
  </si>
  <si>
    <t>20,5-25</t>
  </si>
  <si>
    <t>23,5-25</t>
  </si>
  <si>
    <t>26,5-25</t>
  </si>
  <si>
    <t>29,5-25</t>
  </si>
  <si>
    <t>29,5-29</t>
  </si>
  <si>
    <t>66х43,00-25</t>
  </si>
  <si>
    <t>18,4-26</t>
  </si>
  <si>
    <t>23,1-26</t>
  </si>
  <si>
    <t>28,1-26</t>
  </si>
  <si>
    <t>16,9-28 (440/80-28)</t>
  </si>
  <si>
    <t>16,9-30 (420/85-30)</t>
  </si>
  <si>
    <t>9,5-32 (230/95-32)</t>
  </si>
  <si>
    <t>30,5L-32 (800/65-32)</t>
  </si>
  <si>
    <t>18,00-33</t>
  </si>
  <si>
    <t>18,4-34 (460/85-34)</t>
  </si>
  <si>
    <t>13,6-38 (340/85-38)</t>
  </si>
  <si>
    <t>15,5-38 (400/75-38)</t>
  </si>
  <si>
    <t>16,9-38 (420/85-38)</t>
  </si>
  <si>
    <t>710/70-38</t>
  </si>
  <si>
    <t>20,8-42 (520/85-42)</t>
  </si>
  <si>
    <t>28L-42 (710/70-42)</t>
  </si>
  <si>
    <t>Дополнительные работы</t>
  </si>
  <si>
    <t>Наименование</t>
  </si>
  <si>
    <t>Стоимость, руб.</t>
  </si>
  <si>
    <t>Протяжка гаек (за 1 шт.)</t>
  </si>
  <si>
    <t>Удаление ржавчины с обода</t>
  </si>
  <si>
    <t>Технологическая чистка колеса</t>
  </si>
  <si>
    <t>Ремонт латкой</t>
  </si>
  <si>
    <t>Погрузка/разгрузка колеса</t>
  </si>
  <si>
    <t>Снятие и установка колпака</t>
  </si>
  <si>
    <t>Ремонт камеры (за 1 прокол)</t>
  </si>
  <si>
    <t>В стоимость работ по балансировке колеса входит проверка давления и подкачка.</t>
  </si>
  <si>
    <t>Дополнительные работы, не отраженные в прайсе: 5 минут – 200 руб.</t>
  </si>
  <si>
    <t>Цена за 1 шт., руб.</t>
  </si>
  <si>
    <t>Груз набивной для балансировки грузового колеса, 50 г</t>
  </si>
  <si>
    <t>Груз набивной для балансировки грузового колеса, 75 г</t>
  </si>
  <si>
    <t>Груз набивной для балансировки грузового колеса, 100 г</t>
  </si>
  <si>
    <t>Груз набивной для балансировки грузового колеса, 150 г</t>
  </si>
  <si>
    <t>Груз набивной для балансировки грузового колеса, 200 г</t>
  </si>
  <si>
    <t>Груз набивной для балансировки грузового колеса, 250 г</t>
  </si>
  <si>
    <t>Груз набивной для балансировки грузового колеса, 300 г</t>
  </si>
  <si>
    <t>Груз набивной для балансировки грузового колеса, 350 г</t>
  </si>
  <si>
    <t>Груз набивной для балансировки грузового колеса, 400 г</t>
  </si>
  <si>
    <t>Груз набивной для балансировки грузового колеса, 450 г</t>
  </si>
  <si>
    <t>Груз самоклеящийся для балансировки грузового колеса</t>
  </si>
  <si>
    <t>Жгут ремонтный</t>
  </si>
  <si>
    <t>Заплата камерная, универсальная UP8</t>
  </si>
  <si>
    <t>Пластырь 1-слойный R-13-15</t>
  </si>
  <si>
    <t>Пластырь 2-хслойный R-19 (100х125)</t>
  </si>
  <si>
    <t>Пластырь 4-хслойный R-35 (130х180)</t>
  </si>
  <si>
    <t>Грибок Г-9/3 с металлической ножкой (9х62)</t>
  </si>
  <si>
    <t>Грибок Г-12/3 с металлической ножкой (12х68)</t>
  </si>
  <si>
    <t>Грибок Г-15/2 (15х100)</t>
  </si>
  <si>
    <t>Грибок Г-18/2 (18х100)</t>
  </si>
  <si>
    <t>Вентиль для легковых бескамерных колес</t>
  </si>
  <si>
    <t>Легковой ремонтный вентиль ЛК-414</t>
  </si>
  <si>
    <t>Вентиль для грузовых бескамерных колес (угол 27С, 45С, 135С)</t>
  </si>
  <si>
    <t>Грузовой ремонтный вентиль ГК-115, ГК-135</t>
  </si>
  <si>
    <t>Удлинитель вентиля пластиковый</t>
  </si>
  <si>
    <t>Удлинитель вентиля металлический (угол 27С, 45С)</t>
  </si>
  <si>
    <t>Ремонт бескамерной шины (установка латки) *</t>
  </si>
  <si>
    <t>от 120</t>
  </si>
  <si>
    <t>Снятие/установка камеры</t>
  </si>
  <si>
    <t>Ремонт камеры (за 1 повреждение)</t>
  </si>
  <si>
    <t>Герметизация борта</t>
  </si>
  <si>
    <t>Груз балансировочный набивной для легковых дисков, 5 г</t>
  </si>
  <si>
    <t>Груз балансировочный набивной для легковых дисков, 10 г</t>
  </si>
  <si>
    <t>Груз балансировочный набивной для легковых дисков, 15 г</t>
  </si>
  <si>
    <t>Груз балансировочный набивной для легковых дисков, 20 г</t>
  </si>
  <si>
    <t>Груз балансировочный набивной для легковых дисков, 25 г</t>
  </si>
  <si>
    <t>Груз балансировочный набивной для легковых дисков, 30 г</t>
  </si>
  <si>
    <t>Груз балансировочный набивной для легковых дисков, 35 г</t>
  </si>
  <si>
    <t>Груз балансировочный набивной для легковых дисков, 40 г</t>
  </si>
  <si>
    <t>Груз балансировочный набивной для легковых дисков, 45 г</t>
  </si>
  <si>
    <t>Груз балансировочный набивной для легковых дисков, 50 г</t>
  </si>
  <si>
    <t>Груз самоклеящийся для балансировки легкового колеса</t>
  </si>
  <si>
    <t>Грибок для легковых шин</t>
  </si>
  <si>
    <t>Удлинитель вентиля резиновый</t>
  </si>
  <si>
    <t>Пакет для шин</t>
  </si>
  <si>
    <t>R20-42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</si>
</sst>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/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/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0" fillId="0" borderId="8" xfId="0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9258-D7B9-4A38-9A26-4AAA8B157B9C}">
  <dimension ref="A1:K16"/>
  <sheetViews>
    <sheetView tabSelected="1" zoomScaleNormal="100" workbookViewId="0">
      <selection activeCell="B35" sqref="B35"/>
    </sheetView>
  </sheetViews>
  <sheetFormatPr defaultRowHeight="15" x14ac:dyDescent="0.25"/>
  <cols>
    <col min="1" max="1" width="52.5703125" customWidth="1"/>
  </cols>
  <sheetData>
    <row r="1" spans="1:11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thickTop="1" thickBot="1" x14ac:dyDescent="0.3">
      <c r="A2" s="5" t="s">
        <v>0</v>
      </c>
      <c r="B2" s="11" t="s">
        <v>38</v>
      </c>
      <c r="C2" s="11" t="s">
        <v>39</v>
      </c>
      <c r="D2" s="11" t="s">
        <v>40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6</v>
      </c>
      <c r="J2" s="11" t="s">
        <v>36</v>
      </c>
      <c r="K2" s="11" t="s">
        <v>37</v>
      </c>
    </row>
    <row r="3" spans="1:11" ht="16.5" thickBot="1" x14ac:dyDescent="0.3">
      <c r="A3" s="2" t="s">
        <v>7</v>
      </c>
      <c r="B3" s="3">
        <v>120</v>
      </c>
      <c r="C3" s="3">
        <v>120</v>
      </c>
      <c r="D3" s="3">
        <v>120</v>
      </c>
      <c r="E3" s="3">
        <v>140</v>
      </c>
      <c r="F3" s="3">
        <v>170</v>
      </c>
      <c r="G3" s="3">
        <v>200</v>
      </c>
      <c r="H3" s="3">
        <v>220</v>
      </c>
      <c r="I3" s="3">
        <v>250</v>
      </c>
      <c r="J3" s="3">
        <v>290</v>
      </c>
      <c r="K3" s="3">
        <v>320</v>
      </c>
    </row>
    <row r="4" spans="1:11" ht="16.5" thickBot="1" x14ac:dyDescent="0.3">
      <c r="A4" s="2" t="s">
        <v>51</v>
      </c>
      <c r="B4" s="3">
        <v>100</v>
      </c>
      <c r="C4" s="3">
        <v>100</v>
      </c>
      <c r="D4" s="3">
        <v>110</v>
      </c>
      <c r="E4" s="3">
        <v>120</v>
      </c>
      <c r="F4" s="3">
        <v>130</v>
      </c>
      <c r="G4" s="3">
        <v>150</v>
      </c>
      <c r="H4" s="3">
        <v>200</v>
      </c>
      <c r="I4" s="3">
        <v>210</v>
      </c>
      <c r="J4" s="3">
        <v>220</v>
      </c>
      <c r="K4" s="3">
        <v>240</v>
      </c>
    </row>
    <row r="5" spans="1:11" ht="16.5" thickBot="1" x14ac:dyDescent="0.3">
      <c r="A5" s="2" t="s">
        <v>50</v>
      </c>
      <c r="B5" s="3">
        <v>100</v>
      </c>
      <c r="C5" s="3">
        <v>100</v>
      </c>
      <c r="D5" s="3">
        <v>110</v>
      </c>
      <c r="E5" s="3">
        <v>120</v>
      </c>
      <c r="F5" s="3">
        <v>130</v>
      </c>
      <c r="G5" s="3">
        <v>150</v>
      </c>
      <c r="H5" s="3">
        <v>200</v>
      </c>
      <c r="I5" s="3">
        <v>210</v>
      </c>
      <c r="J5" s="3">
        <v>220</v>
      </c>
      <c r="K5" s="3">
        <v>240</v>
      </c>
    </row>
    <row r="6" spans="1:11" ht="32.25" thickBot="1" x14ac:dyDescent="0.3">
      <c r="A6" s="2" t="s">
        <v>10</v>
      </c>
      <c r="B6" s="3">
        <v>190</v>
      </c>
      <c r="C6" s="3">
        <v>190</v>
      </c>
      <c r="D6" s="3">
        <v>210</v>
      </c>
      <c r="E6" s="3">
        <v>230</v>
      </c>
      <c r="F6" s="3">
        <v>250</v>
      </c>
      <c r="G6" s="3">
        <v>290</v>
      </c>
      <c r="H6" s="3">
        <v>310</v>
      </c>
      <c r="I6" s="3">
        <v>360</v>
      </c>
      <c r="J6" s="3">
        <v>400</v>
      </c>
      <c r="K6" s="3">
        <v>400</v>
      </c>
    </row>
    <row r="7" spans="1:11" ht="16.5" thickBot="1" x14ac:dyDescent="0.3">
      <c r="A7" s="2" t="s">
        <v>28</v>
      </c>
      <c r="B7" s="3">
        <v>70</v>
      </c>
      <c r="C7" s="3">
        <v>70</v>
      </c>
      <c r="D7" s="3">
        <v>70</v>
      </c>
      <c r="E7" s="3">
        <v>70</v>
      </c>
      <c r="F7" s="3">
        <v>70</v>
      </c>
      <c r="G7" s="3">
        <v>70</v>
      </c>
      <c r="H7" s="3">
        <v>70</v>
      </c>
      <c r="I7" s="3">
        <v>70</v>
      </c>
      <c r="J7" s="3">
        <v>70</v>
      </c>
      <c r="K7" s="3">
        <v>70</v>
      </c>
    </row>
    <row r="8" spans="1:11" ht="16.5" thickBot="1" x14ac:dyDescent="0.3">
      <c r="A8" s="6" t="s">
        <v>29</v>
      </c>
      <c r="B8" s="3">
        <v>80</v>
      </c>
      <c r="C8" s="3">
        <v>80</v>
      </c>
      <c r="D8" s="3">
        <v>90</v>
      </c>
      <c r="E8" s="3">
        <v>90</v>
      </c>
      <c r="F8" s="3">
        <v>100</v>
      </c>
      <c r="G8" s="3">
        <v>100</v>
      </c>
      <c r="H8" s="3">
        <v>100</v>
      </c>
      <c r="I8" s="3">
        <v>120</v>
      </c>
      <c r="J8" s="3">
        <v>120</v>
      </c>
      <c r="K8" s="3">
        <v>120</v>
      </c>
    </row>
    <row r="9" spans="1:11" ht="16.5" thickBot="1" x14ac:dyDescent="0.3">
      <c r="A9" s="33" t="s">
        <v>30</v>
      </c>
      <c r="B9" s="34"/>
      <c r="C9" s="34"/>
      <c r="D9" s="34"/>
      <c r="E9" s="34"/>
      <c r="F9" s="34"/>
      <c r="G9" s="34"/>
      <c r="H9" s="34"/>
      <c r="I9" s="34"/>
      <c r="J9" s="34"/>
      <c r="K9" s="35"/>
    </row>
    <row r="10" spans="1:11" ht="16.5" thickBot="1" x14ac:dyDescent="0.3">
      <c r="A10" s="6" t="s">
        <v>31</v>
      </c>
      <c r="B10" s="3">
        <f>(B3+B6)*4</f>
        <v>1240</v>
      </c>
      <c r="C10" s="3">
        <f t="shared" ref="C10:K10" si="0">(C3+C6)*4</f>
        <v>1240</v>
      </c>
      <c r="D10" s="3">
        <f t="shared" si="0"/>
        <v>1320</v>
      </c>
      <c r="E10" s="3">
        <f t="shared" si="0"/>
        <v>1480</v>
      </c>
      <c r="F10" s="3">
        <f t="shared" si="0"/>
        <v>1680</v>
      </c>
      <c r="G10" s="3">
        <f t="shared" si="0"/>
        <v>1960</v>
      </c>
      <c r="H10" s="3">
        <f t="shared" si="0"/>
        <v>2120</v>
      </c>
      <c r="I10" s="3">
        <f t="shared" si="0"/>
        <v>2440</v>
      </c>
      <c r="J10" s="3">
        <f t="shared" si="0"/>
        <v>2760</v>
      </c>
      <c r="K10" s="3">
        <f t="shared" si="0"/>
        <v>2880</v>
      </c>
    </row>
    <row r="11" spans="1:11" ht="32.25" thickBot="1" x14ac:dyDescent="0.3">
      <c r="A11" s="6" t="s">
        <v>32</v>
      </c>
      <c r="B11" s="3">
        <f>(B5+B7+B6)*4</f>
        <v>1440</v>
      </c>
      <c r="C11" s="3">
        <f>(C5+C7+C6)*4</f>
        <v>1440</v>
      </c>
      <c r="D11" s="3">
        <f t="shared" ref="D11:K11" si="1">(D5+D7+D6)*4</f>
        <v>1560</v>
      </c>
      <c r="E11" s="3">
        <f t="shared" si="1"/>
        <v>1680</v>
      </c>
      <c r="F11" s="3">
        <f t="shared" si="1"/>
        <v>1800</v>
      </c>
      <c r="G11" s="3">
        <f t="shared" si="1"/>
        <v>2040</v>
      </c>
      <c r="H11" s="3">
        <f t="shared" si="1"/>
        <v>2320</v>
      </c>
      <c r="I11" s="3">
        <f t="shared" si="1"/>
        <v>2560</v>
      </c>
      <c r="J11" s="3">
        <f t="shared" si="1"/>
        <v>2760</v>
      </c>
      <c r="K11" s="3">
        <f t="shared" si="1"/>
        <v>2840</v>
      </c>
    </row>
    <row r="12" spans="1:11" ht="32.25" thickBot="1" x14ac:dyDescent="0.3">
      <c r="A12" s="6" t="s">
        <v>33</v>
      </c>
      <c r="B12" s="3">
        <f>(B3+B4+B5+B6)*4</f>
        <v>2040</v>
      </c>
      <c r="C12" s="3">
        <f t="shared" ref="C12:K12" si="2">(C3+C4+C5+C6)*4</f>
        <v>2040</v>
      </c>
      <c r="D12" s="3">
        <f t="shared" si="2"/>
        <v>2200</v>
      </c>
      <c r="E12" s="3">
        <f t="shared" si="2"/>
        <v>2440</v>
      </c>
      <c r="F12" s="3">
        <f t="shared" si="2"/>
        <v>2720</v>
      </c>
      <c r="G12" s="3">
        <f t="shared" si="2"/>
        <v>3160</v>
      </c>
      <c r="H12" s="3">
        <f t="shared" si="2"/>
        <v>3720</v>
      </c>
      <c r="I12" s="3">
        <f t="shared" si="2"/>
        <v>4120</v>
      </c>
      <c r="J12" s="3">
        <f t="shared" si="2"/>
        <v>4520</v>
      </c>
      <c r="K12" s="3">
        <f t="shared" si="2"/>
        <v>4800</v>
      </c>
    </row>
    <row r="13" spans="1:11" ht="15.75" customHeight="1" x14ac:dyDescent="0.25">
      <c r="A13" s="36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6.5" customHeight="1" thickBot="1" x14ac:dyDescent="0.3">
      <c r="A14" s="39" t="s">
        <v>35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1" ht="1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</sheetData>
  <mergeCells count="4">
    <mergeCell ref="A15:K15"/>
    <mergeCell ref="A9:K9"/>
    <mergeCell ref="A13:K13"/>
    <mergeCell ref="A14:K14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C0F5B-429C-4529-988E-EE5D5C17006C}">
  <dimension ref="A1:K15"/>
  <sheetViews>
    <sheetView zoomScaleNormal="100" workbookViewId="0">
      <selection activeCell="D23" sqref="D23"/>
    </sheetView>
  </sheetViews>
  <sheetFormatPr defaultRowHeight="15" x14ac:dyDescent="0.25"/>
  <cols>
    <col min="1" max="1" width="60" customWidth="1"/>
    <col min="10" max="10" width="0.28515625" customWidth="1"/>
    <col min="11" max="11" width="9.140625" hidden="1" customWidth="1"/>
  </cols>
  <sheetData>
    <row r="1" spans="1:10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10" ht="29.25" customHeight="1" thickTop="1" thickBot="1" x14ac:dyDescent="0.3">
      <c r="A2" s="5" t="s">
        <v>0</v>
      </c>
      <c r="B2" s="11" t="s">
        <v>23</v>
      </c>
      <c r="C2" s="11" t="s">
        <v>24</v>
      </c>
      <c r="D2" s="11" t="s">
        <v>25</v>
      </c>
      <c r="E2" s="11" t="s">
        <v>26</v>
      </c>
      <c r="F2" s="11" t="s">
        <v>27</v>
      </c>
      <c r="G2" s="11" t="s">
        <v>6</v>
      </c>
      <c r="H2" s="11" t="s">
        <v>36</v>
      </c>
      <c r="I2" s="11" t="s">
        <v>37</v>
      </c>
      <c r="J2" s="7"/>
    </row>
    <row r="3" spans="1:10" ht="16.5" thickBot="1" x14ac:dyDescent="0.3">
      <c r="A3" s="2" t="s">
        <v>7</v>
      </c>
      <c r="B3" s="3">
        <v>170</v>
      </c>
      <c r="C3" s="3">
        <v>200</v>
      </c>
      <c r="D3" s="3">
        <v>240</v>
      </c>
      <c r="E3" s="3">
        <v>250</v>
      </c>
      <c r="F3" s="3">
        <v>310</v>
      </c>
      <c r="G3" s="3">
        <v>360</v>
      </c>
      <c r="H3" s="3">
        <v>360</v>
      </c>
      <c r="I3" s="3">
        <v>370</v>
      </c>
      <c r="J3" s="7"/>
    </row>
    <row r="4" spans="1:10" ht="16.5" thickBot="1" x14ac:dyDescent="0.3">
      <c r="A4" s="2" t="s">
        <v>51</v>
      </c>
      <c r="B4" s="3">
        <v>130</v>
      </c>
      <c r="C4" s="3">
        <v>130</v>
      </c>
      <c r="D4" s="3">
        <v>140</v>
      </c>
      <c r="E4" s="3">
        <v>170</v>
      </c>
      <c r="F4" s="3">
        <v>190</v>
      </c>
      <c r="G4" s="3">
        <v>210</v>
      </c>
      <c r="H4" s="3">
        <v>210</v>
      </c>
      <c r="I4" s="3">
        <v>230</v>
      </c>
      <c r="J4" s="7"/>
    </row>
    <row r="5" spans="1:10" ht="16.5" thickBot="1" x14ac:dyDescent="0.3">
      <c r="A5" s="2" t="s">
        <v>50</v>
      </c>
      <c r="B5" s="3">
        <v>130</v>
      </c>
      <c r="C5" s="3">
        <v>130</v>
      </c>
      <c r="D5" s="3">
        <v>140</v>
      </c>
      <c r="E5" s="3">
        <v>170</v>
      </c>
      <c r="F5" s="3">
        <v>190</v>
      </c>
      <c r="G5" s="3">
        <v>210</v>
      </c>
      <c r="H5" s="3">
        <v>210</v>
      </c>
      <c r="I5" s="3">
        <v>230</v>
      </c>
      <c r="J5" s="7"/>
    </row>
    <row r="6" spans="1:10" ht="16.5" thickBot="1" x14ac:dyDescent="0.3">
      <c r="A6" s="2" t="s">
        <v>10</v>
      </c>
      <c r="B6" s="3">
        <v>240</v>
      </c>
      <c r="C6" s="3">
        <v>280</v>
      </c>
      <c r="D6" s="3">
        <v>320</v>
      </c>
      <c r="E6" s="3">
        <v>350</v>
      </c>
      <c r="F6" s="3">
        <v>390</v>
      </c>
      <c r="G6" s="3">
        <v>440</v>
      </c>
      <c r="H6" s="3">
        <v>440</v>
      </c>
      <c r="I6" s="3">
        <v>440</v>
      </c>
      <c r="J6" s="7"/>
    </row>
    <row r="7" spans="1:10" ht="16.5" thickBot="1" x14ac:dyDescent="0.3">
      <c r="A7" s="2" t="s">
        <v>28</v>
      </c>
      <c r="B7" s="3">
        <v>70</v>
      </c>
      <c r="C7" s="3">
        <v>70</v>
      </c>
      <c r="D7" s="3">
        <v>70</v>
      </c>
      <c r="E7" s="3">
        <v>70</v>
      </c>
      <c r="F7" s="3">
        <v>70</v>
      </c>
      <c r="G7" s="3">
        <v>70</v>
      </c>
      <c r="H7" s="3">
        <v>70</v>
      </c>
      <c r="I7" s="3">
        <v>70</v>
      </c>
      <c r="J7" s="7"/>
    </row>
    <row r="8" spans="1:10" ht="16.5" thickBot="1" x14ac:dyDescent="0.3">
      <c r="A8" s="14" t="s">
        <v>29</v>
      </c>
      <c r="B8" s="15">
        <v>90</v>
      </c>
      <c r="C8" s="15">
        <v>90</v>
      </c>
      <c r="D8" s="15">
        <v>100</v>
      </c>
      <c r="E8" s="15">
        <v>120</v>
      </c>
      <c r="F8" s="15">
        <v>120</v>
      </c>
      <c r="G8" s="15">
        <v>120</v>
      </c>
      <c r="H8" s="15">
        <v>120</v>
      </c>
      <c r="I8" s="15">
        <v>120</v>
      </c>
      <c r="J8" s="8"/>
    </row>
    <row r="9" spans="1:10" ht="16.5" thickBot="1" x14ac:dyDescent="0.3">
      <c r="A9" s="42" t="s">
        <v>30</v>
      </c>
      <c r="B9" s="43"/>
      <c r="C9" s="43"/>
      <c r="D9" s="43"/>
      <c r="E9" s="43"/>
      <c r="F9" s="43"/>
      <c r="G9" s="43"/>
      <c r="H9" s="43"/>
      <c r="I9" s="44"/>
      <c r="J9" s="9"/>
    </row>
    <row r="10" spans="1:10" ht="16.5" thickBot="1" x14ac:dyDescent="0.3">
      <c r="A10" s="2" t="s">
        <v>31</v>
      </c>
      <c r="B10" s="3">
        <f>(B3+B6)*4</f>
        <v>1640</v>
      </c>
      <c r="C10" s="3">
        <f t="shared" ref="C10:I10" si="0">(C3+C6)*4</f>
        <v>1920</v>
      </c>
      <c r="D10" s="3">
        <f t="shared" si="0"/>
        <v>2240</v>
      </c>
      <c r="E10" s="3">
        <f t="shared" si="0"/>
        <v>2400</v>
      </c>
      <c r="F10" s="3">
        <f t="shared" si="0"/>
        <v>2800</v>
      </c>
      <c r="G10" s="3">
        <f t="shared" si="0"/>
        <v>3200</v>
      </c>
      <c r="H10" s="3">
        <f t="shared" si="0"/>
        <v>3200</v>
      </c>
      <c r="I10" s="3">
        <f t="shared" si="0"/>
        <v>3240</v>
      </c>
      <c r="J10" s="7"/>
    </row>
    <row r="11" spans="1:10" ht="32.25" thickBot="1" x14ac:dyDescent="0.3">
      <c r="A11" s="2" t="s">
        <v>32</v>
      </c>
      <c r="B11" s="3">
        <f>(B5+B7+B6)*4</f>
        <v>1760</v>
      </c>
      <c r="C11" s="3">
        <f t="shared" ref="C11:I11" si="1">(C5+C7+C6)*4</f>
        <v>1920</v>
      </c>
      <c r="D11" s="3">
        <f t="shared" si="1"/>
        <v>2120</v>
      </c>
      <c r="E11" s="3">
        <f t="shared" si="1"/>
        <v>2360</v>
      </c>
      <c r="F11" s="3">
        <f t="shared" si="1"/>
        <v>2600</v>
      </c>
      <c r="G11" s="3">
        <f t="shared" si="1"/>
        <v>2880</v>
      </c>
      <c r="H11" s="3">
        <f t="shared" si="1"/>
        <v>2880</v>
      </c>
      <c r="I11" s="3">
        <f t="shared" si="1"/>
        <v>2960</v>
      </c>
      <c r="J11" s="7"/>
    </row>
    <row r="12" spans="1:10" ht="32.25" thickBot="1" x14ac:dyDescent="0.3">
      <c r="A12" s="2" t="s">
        <v>33</v>
      </c>
      <c r="B12" s="3">
        <f>(B3+B4+B5+B6)*4</f>
        <v>2680</v>
      </c>
      <c r="C12" s="3">
        <f t="shared" ref="C12:I12" si="2">(C3+C4+C5+C6)*4</f>
        <v>2960</v>
      </c>
      <c r="D12" s="3">
        <f t="shared" si="2"/>
        <v>3360</v>
      </c>
      <c r="E12" s="3">
        <f t="shared" si="2"/>
        <v>3760</v>
      </c>
      <c r="F12" s="3">
        <f t="shared" si="2"/>
        <v>4320</v>
      </c>
      <c r="G12" s="3">
        <f t="shared" si="2"/>
        <v>4880</v>
      </c>
      <c r="H12" s="3">
        <f t="shared" si="2"/>
        <v>4880</v>
      </c>
      <c r="I12" s="3">
        <f t="shared" si="2"/>
        <v>5080</v>
      </c>
      <c r="J12" s="8"/>
    </row>
    <row r="13" spans="1:10" ht="25.5" customHeight="1" x14ac:dyDescent="0.25">
      <c r="A13" s="36" t="s">
        <v>34</v>
      </c>
      <c r="B13" s="37"/>
      <c r="C13" s="37"/>
      <c r="D13" s="37"/>
      <c r="E13" s="37"/>
      <c r="F13" s="37"/>
      <c r="G13" s="37"/>
      <c r="H13" s="37"/>
      <c r="I13" s="38"/>
      <c r="J13" s="10"/>
    </row>
    <row r="14" spans="1:10" ht="30" customHeight="1" thickBot="1" x14ac:dyDescent="0.3">
      <c r="A14" s="39" t="s">
        <v>35</v>
      </c>
      <c r="B14" s="40"/>
      <c r="C14" s="40"/>
      <c r="D14" s="40"/>
      <c r="E14" s="40"/>
      <c r="F14" s="40"/>
      <c r="G14" s="40"/>
      <c r="H14" s="40"/>
      <c r="I14" s="41"/>
      <c r="J14" s="10"/>
    </row>
    <row r="15" spans="1:10" ht="1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</row>
  </sheetData>
  <mergeCells count="4">
    <mergeCell ref="A13:I13"/>
    <mergeCell ref="A14:I14"/>
    <mergeCell ref="A15:I15"/>
    <mergeCell ref="A9:I9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zoomScaleNormal="100" workbookViewId="0">
      <selection activeCell="O7" sqref="O7"/>
    </sheetView>
  </sheetViews>
  <sheetFormatPr defaultRowHeight="15" x14ac:dyDescent="0.25"/>
  <cols>
    <col min="1" max="1" width="65.5703125" customWidth="1"/>
    <col min="7" max="7" width="0.42578125" customWidth="1"/>
    <col min="8" max="11" width="9.140625" hidden="1" customWidth="1"/>
  </cols>
  <sheetData>
    <row r="1" spans="1:6" ht="14.25" customHeight="1" thickTop="1" thickBot="1" x14ac:dyDescent="0.3">
      <c r="A1" s="4"/>
      <c r="B1" s="4"/>
      <c r="C1" s="4"/>
      <c r="D1" s="4"/>
      <c r="E1" s="4"/>
      <c r="F1" s="4"/>
    </row>
    <row r="2" spans="1:6" ht="31.5" customHeight="1" thickTop="1" thickBot="1" x14ac:dyDescent="0.3">
      <c r="A2" s="45" t="s">
        <v>0</v>
      </c>
      <c r="B2" s="47" t="s">
        <v>1</v>
      </c>
      <c r="C2" s="48"/>
      <c r="D2" s="49"/>
      <c r="E2" s="47" t="s">
        <v>2</v>
      </c>
      <c r="F2" s="49"/>
    </row>
    <row r="3" spans="1:6" ht="32.25" thickBot="1" x14ac:dyDescent="0.3">
      <c r="A3" s="46"/>
      <c r="B3" s="1" t="s">
        <v>3</v>
      </c>
      <c r="C3" s="1" t="s">
        <v>4</v>
      </c>
      <c r="D3" s="1" t="s">
        <v>5</v>
      </c>
      <c r="E3" s="1" t="s">
        <v>47</v>
      </c>
      <c r="F3" s="1" t="s">
        <v>165</v>
      </c>
    </row>
    <row r="4" spans="1:6" ht="16.5" thickBot="1" x14ac:dyDescent="0.3">
      <c r="A4" s="2" t="s">
        <v>7</v>
      </c>
      <c r="B4" s="3">
        <v>190</v>
      </c>
      <c r="C4" s="3">
        <v>310</v>
      </c>
      <c r="D4" s="3">
        <v>360</v>
      </c>
      <c r="E4" s="3">
        <v>240</v>
      </c>
      <c r="F4" s="3">
        <v>360</v>
      </c>
    </row>
    <row r="5" spans="1:6" ht="16.5" thickBot="1" x14ac:dyDescent="0.3">
      <c r="A5" s="2" t="s">
        <v>115</v>
      </c>
      <c r="B5" s="3">
        <v>70</v>
      </c>
      <c r="C5" s="3">
        <v>70</v>
      </c>
      <c r="D5" s="3">
        <v>70</v>
      </c>
      <c r="E5" s="3">
        <v>70</v>
      </c>
      <c r="F5" s="3">
        <v>70</v>
      </c>
    </row>
    <row r="6" spans="1:6" ht="16.5" thickBot="1" x14ac:dyDescent="0.3">
      <c r="A6" s="2" t="s">
        <v>8</v>
      </c>
      <c r="B6" s="3">
        <v>360</v>
      </c>
      <c r="C6" s="3">
        <v>610</v>
      </c>
      <c r="D6" s="3">
        <v>730</v>
      </c>
      <c r="E6" s="3">
        <v>480</v>
      </c>
      <c r="F6" s="3">
        <v>730</v>
      </c>
    </row>
    <row r="7" spans="1:6" ht="16.5" thickBot="1" x14ac:dyDescent="0.3">
      <c r="A7" s="2" t="s">
        <v>45</v>
      </c>
      <c r="B7" s="3">
        <v>240</v>
      </c>
      <c r="C7" s="3">
        <v>360</v>
      </c>
      <c r="D7" s="3">
        <v>430</v>
      </c>
      <c r="E7" s="3">
        <v>310</v>
      </c>
      <c r="F7" s="3">
        <v>430</v>
      </c>
    </row>
    <row r="8" spans="1:6" ht="16.5" thickBot="1" x14ac:dyDescent="0.3">
      <c r="A8" s="2" t="s">
        <v>46</v>
      </c>
      <c r="B8" s="3">
        <v>120</v>
      </c>
      <c r="C8" s="3">
        <v>240</v>
      </c>
      <c r="D8" s="3">
        <v>310</v>
      </c>
      <c r="E8" s="3">
        <v>120</v>
      </c>
      <c r="F8" s="3">
        <v>310</v>
      </c>
    </row>
    <row r="9" spans="1:6" ht="16.5" thickBot="1" x14ac:dyDescent="0.3">
      <c r="A9" s="2" t="s">
        <v>9</v>
      </c>
      <c r="B9" s="3">
        <v>70</v>
      </c>
      <c r="C9" s="3">
        <v>80</v>
      </c>
      <c r="D9" s="3">
        <v>100</v>
      </c>
      <c r="E9" s="3">
        <v>70</v>
      </c>
      <c r="F9" s="3">
        <v>100</v>
      </c>
    </row>
    <row r="10" spans="1:6" ht="16.5" thickBot="1" x14ac:dyDescent="0.3">
      <c r="A10" s="2" t="s">
        <v>51</v>
      </c>
      <c r="B10" s="3">
        <v>120</v>
      </c>
      <c r="C10" s="3">
        <v>220</v>
      </c>
      <c r="D10" s="3">
        <v>240</v>
      </c>
      <c r="E10" s="3">
        <v>360</v>
      </c>
      <c r="F10" s="3">
        <v>480</v>
      </c>
    </row>
    <row r="11" spans="1:6" ht="16.5" thickBot="1" x14ac:dyDescent="0.3">
      <c r="A11" s="2" t="s">
        <v>50</v>
      </c>
      <c r="B11" s="3">
        <v>120</v>
      </c>
      <c r="C11" s="3">
        <v>220</v>
      </c>
      <c r="D11" s="3">
        <v>240</v>
      </c>
      <c r="E11" s="3">
        <v>360</v>
      </c>
      <c r="F11" s="3">
        <v>480</v>
      </c>
    </row>
    <row r="12" spans="1:6" ht="16.5" thickBot="1" x14ac:dyDescent="0.3">
      <c r="A12" s="2" t="s">
        <v>10</v>
      </c>
      <c r="B12" s="3">
        <v>310</v>
      </c>
      <c r="C12" s="3">
        <v>360</v>
      </c>
      <c r="D12" s="3">
        <v>360</v>
      </c>
      <c r="E12" s="3">
        <v>360</v>
      </c>
      <c r="F12" s="3">
        <v>430</v>
      </c>
    </row>
    <row r="13" spans="1:6" ht="16.5" thickBot="1" x14ac:dyDescent="0.3">
      <c r="A13" s="2" t="s">
        <v>11</v>
      </c>
      <c r="B13" s="16">
        <v>120</v>
      </c>
      <c r="C13" s="34">
        <v>240</v>
      </c>
      <c r="D13" s="34"/>
      <c r="E13" s="34"/>
      <c r="F13" s="35"/>
    </row>
    <row r="14" spans="1:6" ht="16.5" thickBot="1" x14ac:dyDescent="0.3">
      <c r="A14" s="2" t="s">
        <v>13</v>
      </c>
      <c r="B14" s="33">
        <v>80</v>
      </c>
      <c r="C14" s="34"/>
      <c r="D14" s="34"/>
      <c r="E14" s="34"/>
      <c r="F14" s="35"/>
    </row>
    <row r="15" spans="1:6" ht="16.5" thickBot="1" x14ac:dyDescent="0.3">
      <c r="A15" s="2" t="s">
        <v>14</v>
      </c>
      <c r="B15" s="33">
        <v>80</v>
      </c>
      <c r="C15" s="34"/>
      <c r="D15" s="34"/>
      <c r="E15" s="34"/>
      <c r="F15" s="35"/>
    </row>
    <row r="16" spans="1:6" ht="16.5" thickBot="1" x14ac:dyDescent="0.3">
      <c r="A16" s="2" t="s">
        <v>15</v>
      </c>
      <c r="B16" s="33">
        <v>190</v>
      </c>
      <c r="C16" s="34"/>
      <c r="D16" s="34"/>
      <c r="E16" s="34"/>
      <c r="F16" s="35"/>
    </row>
    <row r="17" spans="1:6" ht="16.5" thickBot="1" x14ac:dyDescent="0.3">
      <c r="A17" s="2" t="s">
        <v>146</v>
      </c>
      <c r="B17" s="3">
        <v>310</v>
      </c>
      <c r="C17" s="3">
        <v>360</v>
      </c>
      <c r="D17" s="3">
        <v>360</v>
      </c>
      <c r="E17" s="3">
        <v>310</v>
      </c>
      <c r="F17" s="3">
        <v>360</v>
      </c>
    </row>
    <row r="18" spans="1:6" ht="16.5" thickBot="1" x14ac:dyDescent="0.3">
      <c r="A18" s="2" t="s">
        <v>17</v>
      </c>
      <c r="B18" s="33">
        <v>430</v>
      </c>
      <c r="C18" s="34"/>
      <c r="D18" s="34"/>
      <c r="E18" s="34"/>
      <c r="F18" s="35"/>
    </row>
    <row r="19" spans="1:6" ht="16.5" thickBot="1" x14ac:dyDescent="0.3">
      <c r="A19" s="2" t="s">
        <v>18</v>
      </c>
      <c r="B19" s="3">
        <v>120</v>
      </c>
      <c r="C19" s="3">
        <v>120</v>
      </c>
      <c r="D19" s="3">
        <v>120</v>
      </c>
      <c r="E19" s="3" t="s">
        <v>12</v>
      </c>
      <c r="F19" s="3" t="s">
        <v>12</v>
      </c>
    </row>
    <row r="20" spans="1:6" ht="16.5" thickBot="1" x14ac:dyDescent="0.3">
      <c r="A20" s="2" t="s">
        <v>19</v>
      </c>
      <c r="B20" s="3">
        <v>70</v>
      </c>
      <c r="C20" s="3">
        <v>100</v>
      </c>
      <c r="D20" s="3">
        <v>100</v>
      </c>
      <c r="E20" s="3">
        <v>70</v>
      </c>
      <c r="F20" s="3">
        <v>100</v>
      </c>
    </row>
    <row r="21" spans="1:6" ht="16.5" thickBot="1" x14ac:dyDescent="0.3">
      <c r="A21" s="2" t="s">
        <v>20</v>
      </c>
      <c r="B21" s="3">
        <v>30</v>
      </c>
      <c r="C21" s="3">
        <v>50</v>
      </c>
      <c r="D21" s="3">
        <v>70</v>
      </c>
      <c r="E21" s="3">
        <v>30</v>
      </c>
      <c r="F21" s="3">
        <v>70</v>
      </c>
    </row>
    <row r="22" spans="1:6" ht="16.5" thickBot="1" x14ac:dyDescent="0.3">
      <c r="A22" s="2" t="s">
        <v>21</v>
      </c>
      <c r="B22" s="3">
        <v>70</v>
      </c>
      <c r="C22" s="3">
        <v>120</v>
      </c>
      <c r="D22" s="3">
        <v>120</v>
      </c>
      <c r="E22" s="3">
        <v>70</v>
      </c>
      <c r="F22" s="3">
        <v>120</v>
      </c>
    </row>
    <row r="23" spans="1:6" ht="16.5" thickBot="1" x14ac:dyDescent="0.3">
      <c r="A23" s="2" t="s">
        <v>22</v>
      </c>
      <c r="B23" s="3">
        <v>70</v>
      </c>
      <c r="C23" s="3">
        <v>120</v>
      </c>
      <c r="D23" s="3">
        <v>120</v>
      </c>
      <c r="E23" s="3">
        <v>70</v>
      </c>
      <c r="F23" s="3">
        <v>120</v>
      </c>
    </row>
    <row r="24" spans="1:6" ht="16.5" thickBot="1" x14ac:dyDescent="0.3">
      <c r="A24" s="2" t="s">
        <v>52</v>
      </c>
      <c r="B24" s="3">
        <v>70</v>
      </c>
      <c r="C24" s="3">
        <v>120</v>
      </c>
      <c r="D24" s="3">
        <v>120</v>
      </c>
      <c r="E24" s="3">
        <v>70</v>
      </c>
      <c r="F24" s="3">
        <v>120</v>
      </c>
    </row>
    <row r="25" spans="1:6" ht="15.75" x14ac:dyDescent="0.25">
      <c r="A25" s="12" t="s">
        <v>44</v>
      </c>
    </row>
    <row r="26" spans="1:6" ht="15.75" x14ac:dyDescent="0.25">
      <c r="A26" s="12" t="s">
        <v>117</v>
      </c>
    </row>
    <row r="27" spans="1:6" ht="15.75" x14ac:dyDescent="0.25">
      <c r="A27" s="12" t="s">
        <v>118</v>
      </c>
    </row>
  </sheetData>
  <mergeCells count="8">
    <mergeCell ref="B18:F18"/>
    <mergeCell ref="B15:F15"/>
    <mergeCell ref="B16:F16"/>
    <mergeCell ref="A2:A3"/>
    <mergeCell ref="B2:D2"/>
    <mergeCell ref="E2:F2"/>
    <mergeCell ref="C13:F13"/>
    <mergeCell ref="B14:F14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D1756-C30F-418E-817E-95437AC2151A}">
  <dimension ref="A1:K69"/>
  <sheetViews>
    <sheetView topLeftCell="A28" workbookViewId="0">
      <selection activeCell="O44" sqref="O44"/>
    </sheetView>
  </sheetViews>
  <sheetFormatPr defaultRowHeight="15" x14ac:dyDescent="0.25"/>
  <cols>
    <col min="1" max="1" width="30.42578125" customWidth="1"/>
    <col min="2" max="2" width="23.28515625" customWidth="1"/>
    <col min="3" max="3" width="18.28515625" customWidth="1"/>
    <col min="4" max="4" width="19" customWidth="1"/>
    <col min="5" max="5" width="20.140625" customWidth="1"/>
    <col min="6" max="6" width="0.140625" hidden="1" customWidth="1"/>
    <col min="7" max="11" width="9.140625" hidden="1" customWidth="1"/>
  </cols>
  <sheetData>
    <row r="1" spans="1:5" ht="16.5" thickBot="1" x14ac:dyDescent="0.3">
      <c r="A1" s="26"/>
      <c r="B1" s="54" t="s">
        <v>49</v>
      </c>
      <c r="C1" s="55"/>
      <c r="D1" s="55"/>
      <c r="E1" s="56"/>
    </row>
    <row r="2" spans="1:5" ht="32.25" thickBot="1" x14ac:dyDescent="0.3">
      <c r="A2" s="5" t="s">
        <v>48</v>
      </c>
      <c r="B2" s="27" t="s">
        <v>7</v>
      </c>
      <c r="C2" s="5" t="s">
        <v>50</v>
      </c>
      <c r="D2" s="5" t="s">
        <v>51</v>
      </c>
      <c r="E2" s="28" t="s">
        <v>52</v>
      </c>
    </row>
    <row r="3" spans="1:5" ht="15.75" x14ac:dyDescent="0.25">
      <c r="A3" s="25" t="s">
        <v>53</v>
      </c>
      <c r="B3" s="17">
        <v>480</v>
      </c>
      <c r="C3" s="17">
        <v>330</v>
      </c>
      <c r="D3" s="17">
        <v>330</v>
      </c>
      <c r="E3" s="17">
        <v>240</v>
      </c>
    </row>
    <row r="4" spans="1:5" ht="15.75" x14ac:dyDescent="0.25">
      <c r="A4" s="18" t="s">
        <v>54</v>
      </c>
      <c r="B4" s="19">
        <v>480</v>
      </c>
      <c r="C4" s="17">
        <v>330</v>
      </c>
      <c r="D4" s="17">
        <v>330</v>
      </c>
      <c r="E4" s="19">
        <v>240</v>
      </c>
    </row>
    <row r="5" spans="1:5" ht="15.75" x14ac:dyDescent="0.25">
      <c r="A5" s="18" t="s">
        <v>55</v>
      </c>
      <c r="B5" s="19">
        <v>480</v>
      </c>
      <c r="C5" s="17">
        <v>330</v>
      </c>
      <c r="D5" s="19">
        <v>440</v>
      </c>
      <c r="E5" s="19">
        <v>240</v>
      </c>
    </row>
    <row r="6" spans="1:5" ht="15.75" x14ac:dyDescent="0.25">
      <c r="A6" s="18" t="s">
        <v>56</v>
      </c>
      <c r="B6" s="19">
        <v>480</v>
      </c>
      <c r="C6" s="17">
        <v>330</v>
      </c>
      <c r="D6" s="19">
        <v>440</v>
      </c>
      <c r="E6" s="19">
        <v>240</v>
      </c>
    </row>
    <row r="7" spans="1:5" ht="15.75" x14ac:dyDescent="0.25">
      <c r="A7" s="18" t="s">
        <v>57</v>
      </c>
      <c r="B7" s="19">
        <v>480</v>
      </c>
      <c r="C7" s="19">
        <v>440</v>
      </c>
      <c r="D7" s="19">
        <v>650</v>
      </c>
      <c r="E7" s="19">
        <v>240</v>
      </c>
    </row>
    <row r="8" spans="1:5" ht="15.75" x14ac:dyDescent="0.25">
      <c r="A8" s="18" t="s">
        <v>58</v>
      </c>
      <c r="B8" s="19">
        <v>480</v>
      </c>
      <c r="C8" s="19">
        <v>440</v>
      </c>
      <c r="D8" s="19">
        <v>650</v>
      </c>
      <c r="E8" s="19">
        <v>240</v>
      </c>
    </row>
    <row r="9" spans="1:5" ht="15.75" x14ac:dyDescent="0.25">
      <c r="A9" s="18" t="s">
        <v>59</v>
      </c>
      <c r="B9" s="19">
        <v>480</v>
      </c>
      <c r="C9" s="19">
        <v>440</v>
      </c>
      <c r="D9" s="19">
        <v>650</v>
      </c>
      <c r="E9" s="19">
        <v>240</v>
      </c>
    </row>
    <row r="10" spans="1:5" ht="15.75" x14ac:dyDescent="0.25">
      <c r="A10" s="18" t="s">
        <v>60</v>
      </c>
      <c r="B10" s="19">
        <v>480</v>
      </c>
      <c r="C10" s="19">
        <v>440</v>
      </c>
      <c r="D10" s="19">
        <v>650</v>
      </c>
      <c r="E10" s="19">
        <v>240</v>
      </c>
    </row>
    <row r="11" spans="1:5" ht="15.75" x14ac:dyDescent="0.25">
      <c r="A11" s="18" t="s">
        <v>61</v>
      </c>
      <c r="B11" s="19">
        <v>480</v>
      </c>
      <c r="C11" s="19">
        <v>440</v>
      </c>
      <c r="D11" s="19">
        <v>650</v>
      </c>
      <c r="E11" s="19">
        <v>240</v>
      </c>
    </row>
    <row r="12" spans="1:5" ht="15.75" x14ac:dyDescent="0.25">
      <c r="A12" s="18" t="s">
        <v>62</v>
      </c>
      <c r="B12" s="19">
        <v>480</v>
      </c>
      <c r="C12" s="19">
        <v>440</v>
      </c>
      <c r="D12" s="19">
        <v>650</v>
      </c>
      <c r="E12" s="19">
        <v>240</v>
      </c>
    </row>
    <row r="13" spans="1:5" ht="15.75" x14ac:dyDescent="0.25">
      <c r="A13" s="18" t="s">
        <v>63</v>
      </c>
      <c r="B13" s="19">
        <v>480</v>
      </c>
      <c r="C13" s="19">
        <v>440</v>
      </c>
      <c r="D13" s="19">
        <v>650</v>
      </c>
      <c r="E13" s="19">
        <v>240</v>
      </c>
    </row>
    <row r="14" spans="1:5" ht="15.75" x14ac:dyDescent="0.25">
      <c r="A14" s="18" t="s">
        <v>64</v>
      </c>
      <c r="B14" s="19">
        <v>480</v>
      </c>
      <c r="C14" s="19">
        <v>440</v>
      </c>
      <c r="D14" s="19">
        <v>650</v>
      </c>
      <c r="E14" s="19">
        <v>240</v>
      </c>
    </row>
    <row r="15" spans="1:5" ht="15.75" x14ac:dyDescent="0.25">
      <c r="A15" s="18" t="s">
        <v>65</v>
      </c>
      <c r="B15" s="19">
        <v>480</v>
      </c>
      <c r="C15" s="19">
        <v>440</v>
      </c>
      <c r="D15" s="19">
        <v>650</v>
      </c>
      <c r="E15" s="19">
        <v>240</v>
      </c>
    </row>
    <row r="16" spans="1:5" ht="15.75" x14ac:dyDescent="0.25">
      <c r="A16" s="18" t="s">
        <v>66</v>
      </c>
      <c r="B16" s="19">
        <v>480</v>
      </c>
      <c r="C16" s="19">
        <v>440</v>
      </c>
      <c r="D16" s="19">
        <v>650</v>
      </c>
      <c r="E16" s="19">
        <v>240</v>
      </c>
    </row>
    <row r="17" spans="1:5" ht="15.75" x14ac:dyDescent="0.25">
      <c r="A17" s="18" t="s">
        <v>67</v>
      </c>
      <c r="B17" s="19">
        <v>480</v>
      </c>
      <c r="C17" s="19">
        <v>440</v>
      </c>
      <c r="D17" s="19">
        <v>650</v>
      </c>
      <c r="E17" s="19">
        <v>240</v>
      </c>
    </row>
    <row r="18" spans="1:5" ht="15.75" x14ac:dyDescent="0.25">
      <c r="A18" s="18" t="s">
        <v>68</v>
      </c>
      <c r="B18" s="19">
        <v>480</v>
      </c>
      <c r="C18" s="19">
        <v>440</v>
      </c>
      <c r="D18" s="19">
        <v>650</v>
      </c>
      <c r="E18" s="19">
        <v>240</v>
      </c>
    </row>
    <row r="19" spans="1:5" ht="15.75" x14ac:dyDescent="0.25">
      <c r="A19" s="18" t="s">
        <v>69</v>
      </c>
      <c r="B19" s="19">
        <v>480</v>
      </c>
      <c r="C19" s="19">
        <v>440</v>
      </c>
      <c r="D19" s="19">
        <v>650</v>
      </c>
      <c r="E19" s="19">
        <v>360</v>
      </c>
    </row>
    <row r="20" spans="1:5" ht="15.75" x14ac:dyDescent="0.25">
      <c r="A20" s="18" t="s">
        <v>70</v>
      </c>
      <c r="B20" s="19">
        <v>480</v>
      </c>
      <c r="C20" s="19">
        <v>1450</v>
      </c>
      <c r="D20" s="19">
        <v>970</v>
      </c>
      <c r="E20" s="19">
        <v>360</v>
      </c>
    </row>
    <row r="21" spans="1:5" ht="15.75" x14ac:dyDescent="0.25">
      <c r="A21" s="18" t="s">
        <v>71</v>
      </c>
      <c r="B21" s="19">
        <v>610</v>
      </c>
      <c r="C21" s="19">
        <v>760</v>
      </c>
      <c r="D21" s="19">
        <v>1090</v>
      </c>
      <c r="E21" s="19">
        <v>360</v>
      </c>
    </row>
    <row r="22" spans="1:5" ht="15.75" x14ac:dyDescent="0.25">
      <c r="A22" s="18" t="s">
        <v>72</v>
      </c>
      <c r="B22" s="19">
        <v>610</v>
      </c>
      <c r="C22" s="19">
        <v>760</v>
      </c>
      <c r="D22" s="19">
        <v>1090</v>
      </c>
      <c r="E22" s="19">
        <v>360</v>
      </c>
    </row>
    <row r="23" spans="1:5" ht="15.75" x14ac:dyDescent="0.25">
      <c r="A23" s="18" t="s">
        <v>73</v>
      </c>
      <c r="B23" s="19">
        <v>610</v>
      </c>
      <c r="C23" s="19">
        <v>760</v>
      </c>
      <c r="D23" s="19">
        <v>1090</v>
      </c>
      <c r="E23" s="19">
        <v>360</v>
      </c>
    </row>
    <row r="24" spans="1:5" ht="15.75" x14ac:dyDescent="0.25">
      <c r="A24" s="18" t="s">
        <v>74</v>
      </c>
      <c r="B24" s="19">
        <v>610</v>
      </c>
      <c r="C24" s="19">
        <v>1200</v>
      </c>
      <c r="D24" s="19">
        <v>1530</v>
      </c>
      <c r="E24" s="19">
        <v>360</v>
      </c>
    </row>
    <row r="25" spans="1:5" ht="15.75" x14ac:dyDescent="0.25">
      <c r="A25" s="18" t="s">
        <v>75</v>
      </c>
      <c r="B25" s="19">
        <v>610</v>
      </c>
      <c r="C25" s="19">
        <v>1200</v>
      </c>
      <c r="D25" s="19">
        <v>1530</v>
      </c>
      <c r="E25" s="19">
        <v>360</v>
      </c>
    </row>
    <row r="26" spans="1:5" ht="15.75" x14ac:dyDescent="0.25">
      <c r="A26" s="18" t="s">
        <v>76</v>
      </c>
      <c r="B26" s="19">
        <v>610</v>
      </c>
      <c r="C26" s="19">
        <v>1200</v>
      </c>
      <c r="D26" s="19">
        <v>1530</v>
      </c>
      <c r="E26" s="19">
        <v>360</v>
      </c>
    </row>
    <row r="27" spans="1:5" ht="15.75" x14ac:dyDescent="0.25">
      <c r="A27" s="18" t="s">
        <v>77</v>
      </c>
      <c r="B27" s="19">
        <v>610</v>
      </c>
      <c r="C27" s="19">
        <v>1200</v>
      </c>
      <c r="D27" s="19">
        <v>1530</v>
      </c>
      <c r="E27" s="19">
        <v>360</v>
      </c>
    </row>
    <row r="28" spans="1:5" ht="15.75" x14ac:dyDescent="0.25">
      <c r="A28" s="18" t="s">
        <v>78</v>
      </c>
      <c r="B28" s="19">
        <v>610</v>
      </c>
      <c r="C28" s="19">
        <v>1310</v>
      </c>
      <c r="D28" s="19">
        <v>1960</v>
      </c>
      <c r="E28" s="19">
        <v>360</v>
      </c>
    </row>
    <row r="29" spans="1:5" ht="15.75" x14ac:dyDescent="0.25">
      <c r="A29" s="18" t="s">
        <v>79</v>
      </c>
      <c r="B29" s="19">
        <v>610</v>
      </c>
      <c r="C29" s="19">
        <v>1310</v>
      </c>
      <c r="D29" s="19">
        <v>1960</v>
      </c>
      <c r="E29" s="19">
        <v>360</v>
      </c>
    </row>
    <row r="30" spans="1:5" ht="15.75" x14ac:dyDescent="0.25">
      <c r="A30" s="18" t="s">
        <v>80</v>
      </c>
      <c r="B30" s="19">
        <v>610</v>
      </c>
      <c r="C30" s="19">
        <v>1310</v>
      </c>
      <c r="D30" s="19">
        <v>1960</v>
      </c>
      <c r="E30" s="19">
        <v>360</v>
      </c>
    </row>
    <row r="31" spans="1:5" ht="15.75" x14ac:dyDescent="0.25">
      <c r="A31" s="18" t="s">
        <v>81</v>
      </c>
      <c r="B31" s="19">
        <v>730</v>
      </c>
      <c r="C31" s="19">
        <v>1310</v>
      </c>
      <c r="D31" s="19">
        <v>1960</v>
      </c>
      <c r="E31" s="19">
        <v>610</v>
      </c>
    </row>
    <row r="32" spans="1:5" ht="15.75" x14ac:dyDescent="0.25">
      <c r="A32" s="18" t="s">
        <v>82</v>
      </c>
      <c r="B32" s="19">
        <v>730</v>
      </c>
      <c r="C32" s="19">
        <v>1310</v>
      </c>
      <c r="D32" s="19">
        <v>1960</v>
      </c>
      <c r="E32" s="19">
        <v>610</v>
      </c>
    </row>
    <row r="33" spans="1:5" ht="15.75" x14ac:dyDescent="0.25">
      <c r="A33" s="18" t="s">
        <v>83</v>
      </c>
      <c r="B33" s="19">
        <v>730</v>
      </c>
      <c r="C33" s="19">
        <v>1310</v>
      </c>
      <c r="D33" s="19">
        <v>1960</v>
      </c>
      <c r="E33" s="19">
        <v>610</v>
      </c>
    </row>
    <row r="34" spans="1:5" ht="15.75" x14ac:dyDescent="0.25">
      <c r="A34" s="18" t="s">
        <v>84</v>
      </c>
      <c r="B34" s="19">
        <v>730</v>
      </c>
      <c r="C34" s="19">
        <v>1310</v>
      </c>
      <c r="D34" s="19">
        <v>1960</v>
      </c>
      <c r="E34" s="19">
        <v>610</v>
      </c>
    </row>
    <row r="35" spans="1:5" ht="15.75" x14ac:dyDescent="0.25">
      <c r="A35" s="18" t="s">
        <v>85</v>
      </c>
      <c r="B35" s="19">
        <v>730</v>
      </c>
      <c r="C35" s="19">
        <v>1310</v>
      </c>
      <c r="D35" s="19">
        <v>1960</v>
      </c>
      <c r="E35" s="19">
        <v>610</v>
      </c>
    </row>
    <row r="36" spans="1:5" ht="15.75" x14ac:dyDescent="0.25">
      <c r="A36" s="18" t="s">
        <v>86</v>
      </c>
      <c r="B36" s="19">
        <v>730</v>
      </c>
      <c r="C36" s="19">
        <v>2180</v>
      </c>
      <c r="D36" s="19">
        <v>3270</v>
      </c>
      <c r="E36" s="19">
        <v>610</v>
      </c>
    </row>
    <row r="37" spans="1:5" ht="15.75" x14ac:dyDescent="0.25">
      <c r="A37" s="18" t="s">
        <v>87</v>
      </c>
      <c r="B37" s="19">
        <v>730</v>
      </c>
      <c r="C37" s="19">
        <v>2180</v>
      </c>
      <c r="D37" s="19">
        <v>3270</v>
      </c>
      <c r="E37" s="19">
        <v>610</v>
      </c>
    </row>
    <row r="38" spans="1:5" ht="15.75" x14ac:dyDescent="0.25">
      <c r="A38" s="18" t="s">
        <v>88</v>
      </c>
      <c r="B38" s="19">
        <v>730</v>
      </c>
      <c r="C38" s="19">
        <v>3270</v>
      </c>
      <c r="D38" s="19">
        <v>4360</v>
      </c>
      <c r="E38" s="19">
        <v>610</v>
      </c>
    </row>
    <row r="39" spans="1:5" ht="15.75" x14ac:dyDescent="0.25">
      <c r="A39" s="18" t="s">
        <v>89</v>
      </c>
      <c r="B39" s="19">
        <v>730</v>
      </c>
      <c r="C39" s="19">
        <v>3270</v>
      </c>
      <c r="D39" s="19">
        <v>4360</v>
      </c>
      <c r="E39" s="19">
        <v>610</v>
      </c>
    </row>
    <row r="40" spans="1:5" ht="15.75" x14ac:dyDescent="0.25">
      <c r="A40" s="18" t="s">
        <v>90</v>
      </c>
      <c r="B40" s="19">
        <v>730</v>
      </c>
      <c r="C40" s="19">
        <v>6530</v>
      </c>
      <c r="D40" s="19">
        <v>9800</v>
      </c>
      <c r="E40" s="19">
        <v>610</v>
      </c>
    </row>
    <row r="41" spans="1:5" ht="15.75" x14ac:dyDescent="0.25">
      <c r="A41" s="18" t="s">
        <v>91</v>
      </c>
      <c r="B41" s="19">
        <v>730</v>
      </c>
      <c r="C41" s="19">
        <v>3270</v>
      </c>
      <c r="D41" s="19">
        <v>4360</v>
      </c>
      <c r="E41" s="19">
        <v>610</v>
      </c>
    </row>
    <row r="42" spans="1:5" ht="15.75" x14ac:dyDescent="0.25">
      <c r="A42" s="18" t="s">
        <v>92</v>
      </c>
      <c r="B42" s="19">
        <v>730</v>
      </c>
      <c r="C42" s="19">
        <v>1310</v>
      </c>
      <c r="D42" s="19">
        <v>1960</v>
      </c>
      <c r="E42" s="19">
        <v>610</v>
      </c>
    </row>
    <row r="43" spans="1:5" ht="15.75" x14ac:dyDescent="0.25">
      <c r="A43" s="18" t="s">
        <v>93</v>
      </c>
      <c r="B43" s="19">
        <v>730</v>
      </c>
      <c r="C43" s="19">
        <v>2180</v>
      </c>
      <c r="D43" s="19">
        <v>3270</v>
      </c>
      <c r="E43" s="19">
        <v>610</v>
      </c>
    </row>
    <row r="44" spans="1:5" ht="15.75" x14ac:dyDescent="0.25">
      <c r="A44" s="18" t="s">
        <v>94</v>
      </c>
      <c r="B44" s="19">
        <v>730</v>
      </c>
      <c r="C44" s="19">
        <v>2180</v>
      </c>
      <c r="D44" s="19">
        <v>3270</v>
      </c>
      <c r="E44" s="19">
        <v>610</v>
      </c>
    </row>
    <row r="45" spans="1:5" ht="15.75" x14ac:dyDescent="0.25">
      <c r="A45" s="18" t="s">
        <v>95</v>
      </c>
      <c r="B45" s="19">
        <v>730</v>
      </c>
      <c r="C45" s="19">
        <v>1310</v>
      </c>
      <c r="D45" s="19">
        <v>1960</v>
      </c>
      <c r="E45" s="19">
        <v>610</v>
      </c>
    </row>
    <row r="46" spans="1:5" ht="15.75" x14ac:dyDescent="0.25">
      <c r="A46" s="18" t="s">
        <v>96</v>
      </c>
      <c r="B46" s="19">
        <v>730</v>
      </c>
      <c r="C46" s="19">
        <v>1310</v>
      </c>
      <c r="D46" s="19">
        <v>1960</v>
      </c>
      <c r="E46" s="19">
        <v>610</v>
      </c>
    </row>
    <row r="47" spans="1:5" ht="15.75" x14ac:dyDescent="0.25">
      <c r="A47" s="18" t="s">
        <v>97</v>
      </c>
      <c r="B47" s="19">
        <v>730</v>
      </c>
      <c r="C47" s="19">
        <v>1200</v>
      </c>
      <c r="D47" s="19">
        <v>1530</v>
      </c>
      <c r="E47" s="19">
        <v>610</v>
      </c>
    </row>
    <row r="48" spans="1:5" ht="15.75" x14ac:dyDescent="0.25">
      <c r="A48" s="18" t="s">
        <v>98</v>
      </c>
      <c r="B48" s="19">
        <v>730</v>
      </c>
      <c r="C48" s="19">
        <v>2180</v>
      </c>
      <c r="D48" s="19">
        <v>3270</v>
      </c>
      <c r="E48" s="19">
        <v>610</v>
      </c>
    </row>
    <row r="49" spans="1:5" ht="15.75" x14ac:dyDescent="0.25">
      <c r="A49" s="18" t="s">
        <v>99</v>
      </c>
      <c r="B49" s="19">
        <v>730</v>
      </c>
      <c r="C49" s="19">
        <v>3270</v>
      </c>
      <c r="D49" s="19">
        <v>4360</v>
      </c>
      <c r="E49" s="19">
        <v>610</v>
      </c>
    </row>
    <row r="50" spans="1:5" ht="15.75" x14ac:dyDescent="0.25">
      <c r="A50" s="18" t="s">
        <v>100</v>
      </c>
      <c r="B50" s="19">
        <v>730</v>
      </c>
      <c r="C50" s="19">
        <v>1310</v>
      </c>
      <c r="D50" s="19">
        <v>1960</v>
      </c>
      <c r="E50" s="19">
        <v>610</v>
      </c>
    </row>
    <row r="51" spans="1:5" ht="15.75" x14ac:dyDescent="0.25">
      <c r="A51" s="18" t="s">
        <v>101</v>
      </c>
      <c r="B51" s="19">
        <v>730</v>
      </c>
      <c r="C51" s="19">
        <v>1310</v>
      </c>
      <c r="D51" s="19">
        <v>1960</v>
      </c>
      <c r="E51" s="19">
        <v>610</v>
      </c>
    </row>
    <row r="52" spans="1:5" ht="15.75" x14ac:dyDescent="0.25">
      <c r="A52" s="18" t="s">
        <v>102</v>
      </c>
      <c r="B52" s="19">
        <v>730</v>
      </c>
      <c r="C52" s="19">
        <v>1310</v>
      </c>
      <c r="D52" s="19">
        <v>1960</v>
      </c>
      <c r="E52" s="19">
        <v>610</v>
      </c>
    </row>
    <row r="53" spans="1:5" ht="15.75" x14ac:dyDescent="0.25">
      <c r="A53" s="18" t="s">
        <v>103</v>
      </c>
      <c r="B53" s="19">
        <v>730</v>
      </c>
      <c r="C53" s="19">
        <v>1310</v>
      </c>
      <c r="D53" s="19">
        <v>1960</v>
      </c>
      <c r="E53" s="19">
        <v>610</v>
      </c>
    </row>
    <row r="54" spans="1:5" ht="15.75" x14ac:dyDescent="0.25">
      <c r="A54" s="18" t="s">
        <v>104</v>
      </c>
      <c r="B54" s="19">
        <v>730</v>
      </c>
      <c r="C54" s="19">
        <v>3270</v>
      </c>
      <c r="D54" s="19">
        <v>4360</v>
      </c>
      <c r="E54" s="19">
        <v>610</v>
      </c>
    </row>
    <row r="55" spans="1:5" ht="15.75" x14ac:dyDescent="0.25">
      <c r="A55" s="18" t="s">
        <v>105</v>
      </c>
      <c r="B55" s="19">
        <v>730</v>
      </c>
      <c r="C55" s="19">
        <v>3270</v>
      </c>
      <c r="D55" s="19">
        <v>4360</v>
      </c>
      <c r="E55" s="19">
        <v>610</v>
      </c>
    </row>
    <row r="56" spans="1:5" ht="16.5" thickBot="1" x14ac:dyDescent="0.3">
      <c r="A56" s="29" t="s">
        <v>106</v>
      </c>
      <c r="B56" s="30">
        <v>730</v>
      </c>
      <c r="C56" s="19">
        <v>4910</v>
      </c>
      <c r="D56" s="19">
        <v>6000</v>
      </c>
      <c r="E56" s="19">
        <v>610</v>
      </c>
    </row>
    <row r="57" spans="1:5" ht="21" thickBot="1" x14ac:dyDescent="0.3">
      <c r="A57" s="57" t="s">
        <v>107</v>
      </c>
      <c r="B57" s="58"/>
    </row>
    <row r="58" spans="1:5" ht="16.5" thickBot="1" x14ac:dyDescent="0.3">
      <c r="A58" s="52" t="s">
        <v>108</v>
      </c>
      <c r="B58" s="53"/>
      <c r="C58" s="31" t="s">
        <v>109</v>
      </c>
    </row>
    <row r="59" spans="1:5" ht="16.5" thickBot="1" x14ac:dyDescent="0.3">
      <c r="A59" s="59" t="s">
        <v>20</v>
      </c>
      <c r="B59" s="60"/>
      <c r="C59" s="3">
        <v>120</v>
      </c>
    </row>
    <row r="60" spans="1:5" ht="16.5" thickBot="1" x14ac:dyDescent="0.3">
      <c r="A60" s="50" t="s">
        <v>110</v>
      </c>
      <c r="B60" s="51"/>
      <c r="C60" s="3">
        <v>10</v>
      </c>
    </row>
    <row r="61" spans="1:5" ht="16.5" customHeight="1" thickBot="1" x14ac:dyDescent="0.3">
      <c r="A61" s="50" t="s">
        <v>111</v>
      </c>
      <c r="B61" s="51"/>
      <c r="C61" s="3" t="s">
        <v>147</v>
      </c>
    </row>
    <row r="62" spans="1:5" ht="16.5" customHeight="1" thickBot="1" x14ac:dyDescent="0.3">
      <c r="A62" s="50" t="s">
        <v>112</v>
      </c>
      <c r="B62" s="51"/>
      <c r="C62" s="3">
        <v>190</v>
      </c>
    </row>
    <row r="63" spans="1:5" ht="16.5" thickBot="1" x14ac:dyDescent="0.3">
      <c r="A63" s="50" t="s">
        <v>13</v>
      </c>
      <c r="B63" s="51"/>
      <c r="C63" s="3">
        <v>120</v>
      </c>
    </row>
    <row r="64" spans="1:5" ht="16.5" thickBot="1" x14ac:dyDescent="0.3">
      <c r="A64" s="50" t="s">
        <v>113</v>
      </c>
      <c r="B64" s="51"/>
      <c r="C64" s="3">
        <v>550</v>
      </c>
    </row>
    <row r="65" spans="1:3" ht="16.5" customHeight="1" thickBot="1" x14ac:dyDescent="0.3">
      <c r="A65" s="50" t="s">
        <v>114</v>
      </c>
      <c r="B65" s="51"/>
      <c r="C65" s="3" t="s">
        <v>147</v>
      </c>
    </row>
    <row r="66" spans="1:3" ht="16.5" customHeight="1" thickBot="1" x14ac:dyDescent="0.3">
      <c r="A66" s="50" t="s">
        <v>19</v>
      </c>
      <c r="B66" s="51"/>
      <c r="C66" s="3">
        <v>100</v>
      </c>
    </row>
    <row r="67" spans="1:3" ht="16.5" customHeight="1" thickBot="1" x14ac:dyDescent="0.3">
      <c r="A67" s="50" t="s">
        <v>148</v>
      </c>
      <c r="B67" s="51"/>
      <c r="C67" s="3">
        <v>240</v>
      </c>
    </row>
    <row r="68" spans="1:3" ht="16.5" thickBot="1" x14ac:dyDescent="0.3">
      <c r="A68" s="50" t="s">
        <v>149</v>
      </c>
      <c r="B68" s="51"/>
      <c r="C68" s="3">
        <v>190</v>
      </c>
    </row>
    <row r="69" spans="1:3" ht="16.5" thickBot="1" x14ac:dyDescent="0.3">
      <c r="A69" s="50" t="s">
        <v>150</v>
      </c>
      <c r="B69" s="51"/>
      <c r="C69" s="3" t="s">
        <v>147</v>
      </c>
    </row>
  </sheetData>
  <mergeCells count="14">
    <mergeCell ref="B1:E1"/>
    <mergeCell ref="A57:B57"/>
    <mergeCell ref="A59:B59"/>
    <mergeCell ref="A60:B60"/>
    <mergeCell ref="A61:B61"/>
    <mergeCell ref="A67:B67"/>
    <mergeCell ref="A68:B68"/>
    <mergeCell ref="A69:B69"/>
    <mergeCell ref="A58:B58"/>
    <mergeCell ref="A62:B62"/>
    <mergeCell ref="A63:B63"/>
    <mergeCell ref="A64:B64"/>
    <mergeCell ref="A65:B65"/>
    <mergeCell ref="A66:B6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FBBF0-B153-4DDE-97CD-55B91CDE3ED9}">
  <dimension ref="A1:K14"/>
  <sheetViews>
    <sheetView zoomScaleNormal="100" workbookViewId="0">
      <selection activeCell="A18" sqref="A18"/>
    </sheetView>
  </sheetViews>
  <sheetFormatPr defaultRowHeight="15" x14ac:dyDescent="0.25"/>
  <cols>
    <col min="1" max="1" width="54.5703125" customWidth="1"/>
  </cols>
  <sheetData>
    <row r="1" spans="1:11" ht="16.5" thickTop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thickTop="1" thickBot="1" x14ac:dyDescent="0.3">
      <c r="A2" s="5" t="s">
        <v>0</v>
      </c>
      <c r="B2" s="11" t="s">
        <v>38</v>
      </c>
      <c r="C2" s="11" t="s">
        <v>39</v>
      </c>
      <c r="D2" s="11" t="s">
        <v>40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6</v>
      </c>
      <c r="J2" s="11" t="s">
        <v>36</v>
      </c>
      <c r="K2" s="11" t="s">
        <v>37</v>
      </c>
    </row>
    <row r="3" spans="1:11" ht="16.5" thickBot="1" x14ac:dyDescent="0.3">
      <c r="A3" s="2" t="s">
        <v>16</v>
      </c>
      <c r="B3" s="3">
        <v>190</v>
      </c>
      <c r="C3" s="3">
        <v>190</v>
      </c>
      <c r="D3" s="3">
        <v>190</v>
      </c>
      <c r="E3" s="3">
        <v>190</v>
      </c>
      <c r="F3" s="3">
        <v>190</v>
      </c>
      <c r="G3" s="3">
        <v>190</v>
      </c>
      <c r="H3" s="3">
        <v>190</v>
      </c>
      <c r="I3" s="3">
        <v>190</v>
      </c>
      <c r="J3" s="3">
        <v>190</v>
      </c>
      <c r="K3" s="3">
        <v>190</v>
      </c>
    </row>
    <row r="4" spans="1:11" ht="16.5" thickBot="1" x14ac:dyDescent="0.3">
      <c r="A4" s="2" t="s">
        <v>146</v>
      </c>
      <c r="B4" s="3">
        <v>240</v>
      </c>
      <c r="C4" s="3">
        <v>240</v>
      </c>
      <c r="D4" s="3">
        <v>240</v>
      </c>
      <c r="E4" s="3">
        <v>240</v>
      </c>
      <c r="F4" s="3">
        <v>240</v>
      </c>
      <c r="G4" s="3">
        <v>240</v>
      </c>
      <c r="H4" s="3">
        <v>240</v>
      </c>
      <c r="I4" s="3">
        <v>240</v>
      </c>
      <c r="J4" s="3">
        <v>240</v>
      </c>
      <c r="K4" s="3">
        <v>240</v>
      </c>
    </row>
    <row r="5" spans="1:11" ht="16.5" thickBot="1" x14ac:dyDescent="0.3">
      <c r="A5" s="2" t="s">
        <v>17</v>
      </c>
      <c r="B5" s="3">
        <v>360</v>
      </c>
      <c r="C5" s="3">
        <v>360</v>
      </c>
      <c r="D5" s="3">
        <v>360</v>
      </c>
      <c r="E5" s="3">
        <v>360</v>
      </c>
      <c r="F5" s="3">
        <v>360</v>
      </c>
      <c r="G5" s="3">
        <v>360</v>
      </c>
      <c r="H5" s="3">
        <v>360</v>
      </c>
      <c r="I5" s="3">
        <v>360</v>
      </c>
      <c r="J5" s="3">
        <v>360</v>
      </c>
      <c r="K5" s="3">
        <v>360</v>
      </c>
    </row>
    <row r="6" spans="1:11" ht="16.5" thickBot="1" x14ac:dyDescent="0.3">
      <c r="A6" s="2" t="s">
        <v>41</v>
      </c>
      <c r="B6" s="3">
        <v>120</v>
      </c>
      <c r="C6" s="3">
        <v>120</v>
      </c>
      <c r="D6" s="3">
        <v>120</v>
      </c>
      <c r="E6" s="3">
        <v>120</v>
      </c>
      <c r="F6" s="3">
        <v>190</v>
      </c>
      <c r="G6" s="3">
        <v>190</v>
      </c>
      <c r="H6" s="3">
        <v>190</v>
      </c>
      <c r="I6" s="3">
        <v>190</v>
      </c>
      <c r="J6" s="3">
        <v>190</v>
      </c>
      <c r="K6" s="3">
        <v>190</v>
      </c>
    </row>
    <row r="7" spans="1:11" ht="16.5" thickBot="1" x14ac:dyDescent="0.3">
      <c r="A7" s="2" t="s">
        <v>18</v>
      </c>
      <c r="B7" s="3">
        <v>70</v>
      </c>
      <c r="C7" s="3">
        <v>70</v>
      </c>
      <c r="D7" s="3">
        <v>70</v>
      </c>
      <c r="E7" s="3">
        <v>70</v>
      </c>
      <c r="F7" s="3">
        <v>120</v>
      </c>
      <c r="G7" s="3">
        <v>120</v>
      </c>
      <c r="H7" s="3">
        <v>120</v>
      </c>
      <c r="I7" s="3">
        <v>120</v>
      </c>
      <c r="J7" s="3">
        <v>120</v>
      </c>
      <c r="K7" s="3">
        <v>120</v>
      </c>
    </row>
    <row r="8" spans="1:11" ht="16.5" thickBot="1" x14ac:dyDescent="0.3">
      <c r="A8" s="2" t="s">
        <v>42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20</v>
      </c>
      <c r="J8" s="3">
        <v>20</v>
      </c>
      <c r="K8" s="3">
        <v>20</v>
      </c>
    </row>
    <row r="9" spans="1:11" ht="16.5" thickBot="1" x14ac:dyDescent="0.3">
      <c r="A9" s="2" t="s">
        <v>43</v>
      </c>
      <c r="B9" s="3">
        <v>120</v>
      </c>
      <c r="C9" s="3">
        <v>120</v>
      </c>
      <c r="D9" s="3">
        <v>120</v>
      </c>
      <c r="E9" s="3">
        <v>120</v>
      </c>
      <c r="F9" s="3">
        <v>120</v>
      </c>
      <c r="G9" s="3">
        <v>120</v>
      </c>
      <c r="H9" s="3">
        <v>120</v>
      </c>
      <c r="I9" s="3">
        <v>120</v>
      </c>
      <c r="J9" s="3">
        <v>120</v>
      </c>
      <c r="K9" s="3">
        <v>120</v>
      </c>
    </row>
    <row r="10" spans="1:11" ht="16.5" thickBot="1" x14ac:dyDescent="0.3">
      <c r="A10" s="2" t="s">
        <v>11</v>
      </c>
      <c r="B10" s="3">
        <v>120</v>
      </c>
      <c r="C10" s="3">
        <v>120</v>
      </c>
      <c r="D10" s="3">
        <v>120</v>
      </c>
      <c r="E10" s="3">
        <v>120</v>
      </c>
      <c r="F10" s="3">
        <v>120</v>
      </c>
      <c r="G10" s="3">
        <v>120</v>
      </c>
      <c r="H10" s="3">
        <v>120</v>
      </c>
      <c r="I10" s="3">
        <v>120</v>
      </c>
      <c r="J10" s="3">
        <v>120</v>
      </c>
      <c r="K10" s="3">
        <v>120</v>
      </c>
    </row>
    <row r="11" spans="1:11" ht="16.5" thickBot="1" x14ac:dyDescent="0.3">
      <c r="A11" s="2" t="s">
        <v>116</v>
      </c>
      <c r="B11" s="3">
        <v>120</v>
      </c>
      <c r="C11" s="3">
        <v>120</v>
      </c>
      <c r="D11" s="3">
        <v>120</v>
      </c>
      <c r="E11" s="3">
        <v>120</v>
      </c>
      <c r="F11" s="3">
        <v>120</v>
      </c>
      <c r="G11" s="3">
        <v>120</v>
      </c>
      <c r="H11" s="3">
        <v>120</v>
      </c>
      <c r="I11" s="3">
        <v>120</v>
      </c>
      <c r="J11" s="3">
        <v>120</v>
      </c>
      <c r="K11" s="3">
        <v>120</v>
      </c>
    </row>
    <row r="12" spans="1:11" ht="16.5" thickBot="1" x14ac:dyDescent="0.3">
      <c r="A12" s="2" t="s">
        <v>52</v>
      </c>
      <c r="B12" s="3">
        <v>70</v>
      </c>
      <c r="C12" s="3">
        <v>70</v>
      </c>
      <c r="D12" s="3">
        <v>70</v>
      </c>
      <c r="E12" s="3">
        <v>70</v>
      </c>
      <c r="F12" s="3">
        <v>70</v>
      </c>
      <c r="G12" s="3">
        <v>70</v>
      </c>
      <c r="H12" s="3">
        <v>70</v>
      </c>
      <c r="I12" s="3">
        <v>70</v>
      </c>
      <c r="J12" s="3">
        <v>70</v>
      </c>
      <c r="K12" s="3">
        <v>70</v>
      </c>
    </row>
    <row r="13" spans="1:11" ht="16.5" thickBot="1" x14ac:dyDescent="0.3">
      <c r="A13" s="36" t="s">
        <v>44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</sheetData>
  <mergeCells count="2">
    <mergeCell ref="A13:K13"/>
    <mergeCell ref="A14:K14"/>
  </mergeCell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3AF1-2523-42A8-B22E-23C64D71D6B6}">
  <dimension ref="A1:B41"/>
  <sheetViews>
    <sheetView workbookViewId="0">
      <selection activeCell="D16" sqref="D16"/>
    </sheetView>
  </sheetViews>
  <sheetFormatPr defaultRowHeight="15" x14ac:dyDescent="0.25"/>
  <cols>
    <col min="1" max="1" width="68.42578125" customWidth="1"/>
    <col min="2" max="2" width="31.140625" customWidth="1"/>
  </cols>
  <sheetData>
    <row r="1" spans="1:2" ht="15.75" x14ac:dyDescent="0.25">
      <c r="A1" s="20" t="s">
        <v>108</v>
      </c>
      <c r="B1" s="20" t="s">
        <v>119</v>
      </c>
    </row>
    <row r="2" spans="1:2" ht="15.75" x14ac:dyDescent="0.25">
      <c r="A2" s="22" t="s">
        <v>151</v>
      </c>
      <c r="B2" s="21">
        <v>5</v>
      </c>
    </row>
    <row r="3" spans="1:2" ht="15.75" x14ac:dyDescent="0.25">
      <c r="A3" s="22" t="s">
        <v>152</v>
      </c>
      <c r="B3" s="21">
        <v>10</v>
      </c>
    </row>
    <row r="4" spans="1:2" ht="15.75" x14ac:dyDescent="0.25">
      <c r="A4" s="22" t="s">
        <v>153</v>
      </c>
      <c r="B4" s="21">
        <v>15</v>
      </c>
    </row>
    <row r="5" spans="1:2" ht="15.75" x14ac:dyDescent="0.25">
      <c r="A5" s="22" t="s">
        <v>154</v>
      </c>
      <c r="B5" s="21">
        <v>20</v>
      </c>
    </row>
    <row r="6" spans="1:2" ht="15.75" x14ac:dyDescent="0.25">
      <c r="A6" s="22" t="s">
        <v>155</v>
      </c>
      <c r="B6" s="21">
        <v>25</v>
      </c>
    </row>
    <row r="7" spans="1:2" ht="15.75" x14ac:dyDescent="0.25">
      <c r="A7" s="22" t="s">
        <v>156</v>
      </c>
      <c r="B7" s="21">
        <v>30</v>
      </c>
    </row>
    <row r="8" spans="1:2" ht="15.75" x14ac:dyDescent="0.25">
      <c r="A8" s="22" t="s">
        <v>157</v>
      </c>
      <c r="B8" s="21">
        <v>35</v>
      </c>
    </row>
    <row r="9" spans="1:2" ht="15.75" x14ac:dyDescent="0.25">
      <c r="A9" s="22" t="s">
        <v>158</v>
      </c>
      <c r="B9" s="21">
        <v>40</v>
      </c>
    </row>
    <row r="10" spans="1:2" ht="15.75" x14ac:dyDescent="0.25">
      <c r="A10" s="22" t="s">
        <v>159</v>
      </c>
      <c r="B10" s="21">
        <v>45</v>
      </c>
    </row>
    <row r="11" spans="1:2" ht="15.75" x14ac:dyDescent="0.25">
      <c r="A11" s="22" t="s">
        <v>160</v>
      </c>
      <c r="B11" s="21">
        <v>50</v>
      </c>
    </row>
    <row r="12" spans="1:2" ht="15.75" x14ac:dyDescent="0.25">
      <c r="A12" s="22" t="s">
        <v>120</v>
      </c>
      <c r="B12" s="21">
        <v>75</v>
      </c>
    </row>
    <row r="13" spans="1:2" ht="15.75" x14ac:dyDescent="0.25">
      <c r="A13" s="22" t="s">
        <v>121</v>
      </c>
      <c r="B13" s="21">
        <v>90</v>
      </c>
    </row>
    <row r="14" spans="1:2" ht="15.75" x14ac:dyDescent="0.25">
      <c r="A14" s="22" t="s">
        <v>122</v>
      </c>
      <c r="B14" s="21">
        <v>120</v>
      </c>
    </row>
    <row r="15" spans="1:2" ht="15.75" x14ac:dyDescent="0.25">
      <c r="A15" s="23" t="s">
        <v>123</v>
      </c>
      <c r="B15" s="21">
        <v>170</v>
      </c>
    </row>
    <row r="16" spans="1:2" ht="15.75" x14ac:dyDescent="0.25">
      <c r="A16" s="23" t="s">
        <v>124</v>
      </c>
      <c r="B16" s="21">
        <v>210</v>
      </c>
    </row>
    <row r="17" spans="1:2" ht="15.75" x14ac:dyDescent="0.25">
      <c r="A17" s="23" t="s">
        <v>125</v>
      </c>
      <c r="B17" s="21">
        <v>250</v>
      </c>
    </row>
    <row r="18" spans="1:2" ht="15.75" x14ac:dyDescent="0.25">
      <c r="A18" s="23" t="s">
        <v>126</v>
      </c>
      <c r="B18" s="21">
        <v>295</v>
      </c>
    </row>
    <row r="19" spans="1:2" ht="15.75" x14ac:dyDescent="0.25">
      <c r="A19" s="23" t="s">
        <v>127</v>
      </c>
      <c r="B19" s="21">
        <v>350</v>
      </c>
    </row>
    <row r="20" spans="1:2" ht="15.75" x14ac:dyDescent="0.25">
      <c r="A20" s="23" t="s">
        <v>128</v>
      </c>
      <c r="B20" s="21">
        <v>380</v>
      </c>
    </row>
    <row r="21" spans="1:2" ht="15.75" x14ac:dyDescent="0.25">
      <c r="A21" s="23" t="s">
        <v>129</v>
      </c>
      <c r="B21" s="21">
        <v>395</v>
      </c>
    </row>
    <row r="22" spans="1:2" ht="15.75" x14ac:dyDescent="0.25">
      <c r="A22" s="23" t="s">
        <v>130</v>
      </c>
      <c r="B22" s="21">
        <v>150</v>
      </c>
    </row>
    <row r="23" spans="1:2" ht="15.75" x14ac:dyDescent="0.25">
      <c r="A23" s="23" t="s">
        <v>161</v>
      </c>
      <c r="B23" s="21">
        <v>100</v>
      </c>
    </row>
    <row r="24" spans="1:2" ht="15.75" x14ac:dyDescent="0.25">
      <c r="A24" s="23" t="s">
        <v>131</v>
      </c>
      <c r="B24" s="21">
        <v>60</v>
      </c>
    </row>
    <row r="25" spans="1:2" ht="15.75" x14ac:dyDescent="0.25">
      <c r="A25" s="23" t="s">
        <v>132</v>
      </c>
      <c r="B25" s="21">
        <v>110</v>
      </c>
    </row>
    <row r="26" spans="1:2" ht="15.75" x14ac:dyDescent="0.25">
      <c r="A26" s="23" t="s">
        <v>133</v>
      </c>
      <c r="B26" s="21">
        <v>220</v>
      </c>
    </row>
    <row r="27" spans="1:2" ht="15.75" x14ac:dyDescent="0.25">
      <c r="A27" s="23" t="s">
        <v>134</v>
      </c>
      <c r="B27" s="21">
        <v>330</v>
      </c>
    </row>
    <row r="28" spans="1:2" ht="15.75" x14ac:dyDescent="0.25">
      <c r="A28" s="23" t="s">
        <v>135</v>
      </c>
      <c r="B28" s="21">
        <v>550</v>
      </c>
    </row>
    <row r="29" spans="1:2" ht="15.75" x14ac:dyDescent="0.25">
      <c r="A29" s="23" t="s">
        <v>162</v>
      </c>
      <c r="B29" s="21">
        <v>110</v>
      </c>
    </row>
    <row r="30" spans="1:2" ht="15.75" x14ac:dyDescent="0.25">
      <c r="A30" s="24" t="s">
        <v>136</v>
      </c>
      <c r="B30" s="21">
        <v>110</v>
      </c>
    </row>
    <row r="31" spans="1:2" ht="15.75" x14ac:dyDescent="0.25">
      <c r="A31" s="23" t="s">
        <v>137</v>
      </c>
      <c r="B31" s="21">
        <v>165</v>
      </c>
    </row>
    <row r="32" spans="1:2" ht="15.75" x14ac:dyDescent="0.25">
      <c r="A32" s="23" t="s">
        <v>138</v>
      </c>
      <c r="B32" s="21">
        <v>220</v>
      </c>
    </row>
    <row r="33" spans="1:2" ht="15.75" x14ac:dyDescent="0.25">
      <c r="A33" s="23" t="s">
        <v>139</v>
      </c>
      <c r="B33" s="21">
        <v>275</v>
      </c>
    </row>
    <row r="34" spans="1:2" ht="15.75" x14ac:dyDescent="0.25">
      <c r="A34" s="23" t="s">
        <v>140</v>
      </c>
      <c r="B34" s="21">
        <v>55</v>
      </c>
    </row>
    <row r="35" spans="1:2" ht="15.75" x14ac:dyDescent="0.25">
      <c r="A35" s="23" t="s">
        <v>141</v>
      </c>
      <c r="B35" s="21">
        <v>175</v>
      </c>
    </row>
    <row r="36" spans="1:2" ht="15.75" x14ac:dyDescent="0.25">
      <c r="A36" s="23" t="s">
        <v>142</v>
      </c>
      <c r="B36" s="21">
        <v>175</v>
      </c>
    </row>
    <row r="37" spans="1:2" ht="15.75" x14ac:dyDescent="0.25">
      <c r="A37" s="23" t="s">
        <v>143</v>
      </c>
      <c r="B37" s="21">
        <v>550</v>
      </c>
    </row>
    <row r="38" spans="1:2" ht="15.75" x14ac:dyDescent="0.25">
      <c r="A38" s="23" t="s">
        <v>144</v>
      </c>
      <c r="B38" s="21">
        <v>75</v>
      </c>
    </row>
    <row r="39" spans="1:2" ht="15.75" x14ac:dyDescent="0.25">
      <c r="A39" s="23" t="s">
        <v>145</v>
      </c>
      <c r="B39" s="21">
        <v>175</v>
      </c>
    </row>
    <row r="40" spans="1:2" ht="15.75" x14ac:dyDescent="0.25">
      <c r="A40" s="23" t="s">
        <v>163</v>
      </c>
      <c r="B40" s="21">
        <v>330</v>
      </c>
    </row>
    <row r="41" spans="1:2" ht="15.75" x14ac:dyDescent="0.25">
      <c r="A41" s="23" t="s">
        <v>164</v>
      </c>
      <c r="B41" s="2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Легковые</vt:lpstr>
      <vt:lpstr>Кроссоверы, внедорожники</vt:lpstr>
      <vt:lpstr>Грузовые</vt:lpstr>
      <vt:lpstr>Спецтехника</vt:lpstr>
      <vt:lpstr>Доп. работы кроме грузовых авто</vt:lpstr>
      <vt:lpstr>Расходные материалы</vt:lpstr>
      <vt:lpstr>'Кроссоверы, внедорожники'!_Hlk513645952</vt:lpstr>
      <vt:lpstr>Легковые!_Hlk513646602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2022-06-08T15:54:46Z</dcterms:modified>
</cp:coreProperties>
</file>